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4060" windowHeight="50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<sst xmlns="http://schemas.openxmlformats.org/spreadsheetml/2006/main" count="282" uniqueCount="106">
  <si>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</si>
  <si>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</si>
  <si>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</si>
  <si>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</si>
  <si>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</si>
  <si>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</si>
  <si>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</si>
  <si>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</si>
  <si>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</si>
  <si>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</si>
  <si>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</si>
  <si>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</si>
  <si>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</si>
  <si>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</si>
  <si>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</si>
  <si>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</si>
  <si>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</si>
  <si>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</si>
  <si>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</si>
  <si>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</si>
  <si>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</si>
  <si>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</si>
  <si>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</si>
  <si>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</si>
  <si>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</si>
  <si>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</si>
  <si>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</si>
  <si>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</si>
  <si>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</si>
  <si>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</si>
  <si>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</si>
  <si>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</si>
  <si>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</si>
  <si>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</si>
  <si>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</si>
  <si>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</si>
  <si>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</si>
  <si>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</si>
  <si>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</si>
  <si>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на молоке</t>
  </si>
  <si>
    <t>Суп гороховый с говядиной, зеленым луком</t>
  </si>
  <si>
    <t>Котлеты "Домашние" с соусом</t>
  </si>
  <si>
    <t>416/528</t>
  </si>
  <si>
    <t>Рис отварной</t>
  </si>
  <si>
    <t>Напиток клюквенный витаминный</t>
  </si>
  <si>
    <t>Хлеб ржаной</t>
  </si>
  <si>
    <t>Картофельное пюре</t>
  </si>
  <si>
    <t>Куры отварные</t>
  </si>
  <si>
    <t>Сок натуральный фруктовый промышленного производства</t>
  </si>
  <si>
    <t>Щи из свежей капусты с курицей и зеленым луком</t>
  </si>
  <si>
    <t>Гуляш</t>
  </si>
  <si>
    <t>Гречка</t>
  </si>
  <si>
    <t>Компот из сухофруктов</t>
  </si>
  <si>
    <t>Борщ из свежей капусты с курицей и зеленым луком</t>
  </si>
  <si>
    <t>Рыба запеченая</t>
  </si>
  <si>
    <t>Компот из свежих яблок</t>
  </si>
  <si>
    <t>Солянка "Домашняя" с говядиной и зеленым луком</t>
  </si>
  <si>
    <t>Бифштекс из натуральной рубленой говядины</t>
  </si>
  <si>
    <t>Вермишель</t>
  </si>
  <si>
    <t>Компот из кураги</t>
  </si>
  <si>
    <t>Суп картофельный рыбный с зеленым луком</t>
  </si>
  <si>
    <t>Плов из говядины</t>
  </si>
  <si>
    <t>Гречка отварная</t>
  </si>
  <si>
    <t>Суп вермишелевый с курицей и с зеленым луком</t>
  </si>
  <si>
    <t>Борщ из свежей капусты с говядиной и зеленым луком</t>
  </si>
  <si>
    <t>Поджарка из говядины</t>
  </si>
  <si>
    <t>Закуска из свежего огурца</t>
  </si>
  <si>
    <t>Рассольник "Ленинградский" с курицей и зеленым луком</t>
  </si>
  <si>
    <t>Тефтели из говядины</t>
  </si>
  <si>
    <t>Суп овощной с говядиной и зеленым луком</t>
  </si>
  <si>
    <t>Гуляш говяжий</t>
  </si>
  <si>
    <t>Суп картофельный с мясными фрикадельками и зеленым луком</t>
  </si>
  <si>
    <t>Шницель натуральный рубленый</t>
  </si>
  <si>
    <t>Омлет натуральный с маслом, зеленым горошком</t>
  </si>
  <si>
    <t>Батоны</t>
  </si>
  <si>
    <t>Масло сливочное</t>
  </si>
  <si>
    <t xml:space="preserve">Пудинг творожный со сгущеным молоком </t>
  </si>
  <si>
    <t>Яблоко свежее</t>
  </si>
  <si>
    <t>Чай с сахаром</t>
  </si>
  <si>
    <t>Плов из курицы с маслом</t>
  </si>
  <si>
    <t>Напиток лимонный</t>
  </si>
  <si>
    <t>Огурец свежий</t>
  </si>
  <si>
    <t>Каша пшенная с маслом</t>
  </si>
  <si>
    <t>Кофейный напиток на молоке</t>
  </si>
  <si>
    <t>Сыр</t>
  </si>
  <si>
    <t>Молоко "Волшебная долина"</t>
  </si>
  <si>
    <t>Жаркое по-домашнему</t>
  </si>
  <si>
    <t>Напиток из черной смородины</t>
  </si>
  <si>
    <t>Икра кабачковая с зеленым луком</t>
  </si>
  <si>
    <t>Макароны с сыром</t>
  </si>
  <si>
    <t>Какао на цельном молоке</t>
  </si>
  <si>
    <t>Йогурт</t>
  </si>
  <si>
    <t>Куры отварные с картофельным пюре</t>
  </si>
  <si>
    <t>Мандарины</t>
  </si>
  <si>
    <t>31-472</t>
  </si>
  <si>
    <t>Запеканка из творога со сгущеным молоком</t>
  </si>
  <si>
    <t>Чай с лимоном</t>
  </si>
  <si>
    <t>Сок в пакете</t>
  </si>
  <si>
    <t>Печень по-Строгановски с рисом</t>
  </si>
  <si>
    <t>387-465</t>
  </si>
  <si>
    <t>Рыба запеченая с картофельным пюре</t>
  </si>
  <si>
    <t>Зеленый горошек</t>
  </si>
  <si>
    <t>310-472</t>
  </si>
  <si>
    <t>МБОУ Школа № 5 г.Сарова</t>
  </si>
  <si>
    <t>Врио директора</t>
  </si>
  <si>
    <t>О.В. Соловьева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</si>
</sst>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i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i/>
      <sz val="8"/>
      <color indexed="8"/>
      <name val="Arial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4C4C4C"/>
      <name val="Arial"/>
      <family val="2"/>
    </font>
    <font>
      <sz val="10"/>
      <color rgb="FF2D2D2D"/>
      <name val="Arial"/>
      <family val="2"/>
    </font>
    <font>
      <i/>
      <sz val="11"/>
      <color theme="1"/>
      <name val="Calibri"/>
      <family val="2"/>
    </font>
    <font>
      <b/>
      <sz val="14"/>
      <color rgb="FF4C4C4C"/>
      <name val="Arial"/>
      <family val="2"/>
    </font>
    <font>
      <b/>
      <sz val="8"/>
      <color rgb="FF2D2D2D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rgb="FF2D2D2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0" xfId="0" applyFont="1" applyAlignment="1">
      <alignment horizontal="right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6" fillId="0" borderId="11" xfId="0" applyFont="1" applyBorder="1" applyAlignment="1" applyProtection="1">
      <alignment horizontal="right"/>
      <protection locked="0"/>
    </xf>
    <xf numFmtId="0" fontId="43" fillId="0" borderId="11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3" fillId="33" borderId="26" xfId="0" applyFont="1" applyFill="1" applyBorder="1" applyAlignment="1">
      <alignment horizontal="center"/>
    </xf>
    <xf numFmtId="0" fontId="43" fillId="33" borderId="27" xfId="0" applyFont="1" applyFill="1" applyBorder="1" applyAlignment="1">
      <alignment horizontal="center"/>
    </xf>
    <xf numFmtId="0" fontId="43" fillId="33" borderId="27" xfId="0" applyFont="1" applyFill="1" applyBorder="1" applyAlignment="1">
      <alignment vertical="top" wrapText="1"/>
    </xf>
    <xf numFmtId="0" fontId="43" fillId="33" borderId="27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48" fillId="0" borderId="25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3" fillId="5" borderId="11" xfId="0" applyFont="1" applyFill="1" applyBorder="1" applyAlignment="1" applyProtection="1">
      <alignment/>
      <protection locked="0"/>
    </xf>
    <xf numFmtId="0" fontId="43" fillId="5" borderId="10" xfId="0" applyFont="1" applyFill="1" applyBorder="1" applyAlignment="1" applyProtection="1">
      <alignment vertical="top" wrapText="1"/>
      <protection locked="0"/>
    </xf>
    <xf numFmtId="0" fontId="43" fillId="5" borderId="10" xfId="0" applyFont="1" applyFill="1" applyBorder="1" applyAlignment="1" applyProtection="1">
      <alignment horizontal="center" vertical="top" wrapText="1"/>
      <protection locked="0"/>
    </xf>
    <xf numFmtId="0" fontId="43" fillId="5" borderId="29" xfId="0" applyFont="1" applyFill="1" applyBorder="1" applyAlignment="1" applyProtection="1">
      <alignment horizontal="center" vertical="top" wrapText="1"/>
      <protection locked="0"/>
    </xf>
    <xf numFmtId="0" fontId="43" fillId="5" borderId="11" xfId="0" applyFont="1" applyFill="1" applyBorder="1" applyAlignment="1" applyProtection="1">
      <alignment vertical="top" wrapText="1"/>
      <protection locked="0"/>
    </xf>
    <xf numFmtId="0" fontId="43" fillId="5" borderId="11" xfId="0" applyFont="1" applyFill="1" applyBorder="1" applyAlignment="1" applyProtection="1">
      <alignment horizontal="center" vertical="top" wrapText="1"/>
      <protection locked="0"/>
    </xf>
    <xf numFmtId="0" fontId="43" fillId="5" borderId="22" xfId="0" applyFont="1" applyFill="1" applyBorder="1" applyAlignment="1" applyProtection="1">
      <alignment horizontal="center" vertical="top" wrapText="1"/>
      <protection locked="0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/>
    </xf>
    <xf numFmtId="1" fontId="43" fillId="5" borderId="12" xfId="0" applyNumberFormat="1" applyFont="1" applyFill="1" applyBorder="1" applyAlignment="1" applyProtection="1">
      <alignment horizontal="center"/>
      <protection locked="0"/>
    </xf>
    <xf numFmtId="1" fontId="43" fillId="5" borderId="11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left"/>
      <protection/>
    </xf>
    <xf numFmtId="0" fontId="11" fillId="5" borderId="11" xfId="0" applyFont="1" applyFill="1" applyBorder="1" applyAlignment="1" applyProtection="1">
      <alignment wrapText="1"/>
      <protection locked="0"/>
    </xf>
    <xf numFmtId="0" fontId="51" fillId="33" borderId="30" xfId="0" applyFont="1" applyFill="1" applyBorder="1" applyAlignment="1">
      <alignment horizontal="center" vertical="center" wrapText="1"/>
    </xf>
    <xf numFmtId="0" fontId="34" fillId="33" borderId="31" xfId="0" applyFont="1" applyFill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43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3" fillId="5" borderId="11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R148" sqref="R148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55" t="s">
        <v>103</v>
      </c>
      <c r="D1" s="56"/>
      <c r="E1" s="56"/>
      <c r="F1" s="12" t="s">
        <v>16</v>
      </c>
      <c r="G1" s="2" t="s">
        <v>17</v>
      </c>
      <c r="H1" s="57" t="s">
        <v>104</v>
      </c>
      <c r="I1" s="57"/>
      <c r="J1" s="57"/>
      <c r="K1" s="57"/>
    </row>
    <row r="2" spans="1:11" ht="18">
      <c r="A2" s="35" t="s">
        <v>6</v>
      </c>
      <c r="C2" s="2"/>
      <c r="G2" s="2" t="s">
        <v>18</v>
      </c>
      <c r="H2" s="57" t="s">
        <v>105</v>
      </c>
      <c r="I2" s="57"/>
      <c r="J2" s="57"/>
      <c r="K2" s="57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4</v>
      </c>
      <c r="J3" s="49">
        <v>2024</v>
      </c>
      <c r="K3" s="50"/>
    </row>
    <row r="4" spans="3:10" ht="12.75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2" t="s">
        <v>73</v>
      </c>
      <c r="F6" s="40">
        <v>230</v>
      </c>
      <c r="G6" s="40">
        <v>16</v>
      </c>
      <c r="H6" s="40">
        <v>21</v>
      </c>
      <c r="I6" s="40">
        <v>7</v>
      </c>
      <c r="J6" s="40">
        <v>285</v>
      </c>
      <c r="K6" s="41">
        <v>284</v>
      </c>
      <c r="L6" s="40">
        <v>64.95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5.8</v>
      </c>
      <c r="H8" s="43">
        <v>6.3</v>
      </c>
      <c r="I8" s="43">
        <v>39.5</v>
      </c>
      <c r="J8" s="43">
        <v>229.3</v>
      </c>
      <c r="K8" s="44">
        <v>642</v>
      </c>
      <c r="L8" s="43">
        <v>15.14</v>
      </c>
    </row>
    <row r="9" spans="1:12" ht="15">
      <c r="A9" s="23"/>
      <c r="B9" s="15"/>
      <c r="C9" s="11"/>
      <c r="D9" s="7" t="s">
        <v>23</v>
      </c>
      <c r="E9" s="42" t="s">
        <v>74</v>
      </c>
      <c r="F9" s="43">
        <v>60</v>
      </c>
      <c r="G9" s="43">
        <v>5</v>
      </c>
      <c r="H9" s="43">
        <v>2</v>
      </c>
      <c r="I9" s="43">
        <v>40</v>
      </c>
      <c r="J9" s="43">
        <v>129</v>
      </c>
      <c r="K9" s="44"/>
      <c r="L9" s="43">
        <v>5.28</v>
      </c>
    </row>
    <row r="10" spans="1:12" ht="15">
      <c r="A10" s="23"/>
      <c r="B10" s="15"/>
      <c r="C10" s="11"/>
      <c r="D10" s="7" t="s">
        <v>24</v>
      </c>
      <c r="E10" s="51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75</v>
      </c>
      <c r="F11" s="43">
        <v>10</v>
      </c>
      <c r="G11" s="43">
        <v>0</v>
      </c>
      <c r="H11" s="43">
        <v>8</v>
      </c>
      <c r="I11" s="43">
        <v>0</v>
      </c>
      <c r="J11" s="43">
        <v>75</v>
      </c>
      <c r="K11" s="44"/>
      <c r="L11" s="43">
        <v>16.67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26.8</v>
      </c>
      <c r="H13" s="19">
        <f>SUM(H6:H12)</f>
        <v>37.3</v>
      </c>
      <c r="I13" s="19">
        <f>SUM(I6:I12)</f>
        <v>86.5</v>
      </c>
      <c r="J13" s="19">
        <f>SUM(J6:J12)</f>
        <v>718.3</v>
      </c>
      <c r="K13" s="25"/>
      <c r="L13" s="19">
        <f>SUM(L6:L12)</f>
        <v>102.04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40</v>
      </c>
      <c r="F15" s="43">
        <v>265.5</v>
      </c>
      <c r="G15" s="43">
        <v>9.5</v>
      </c>
      <c r="H15" s="43">
        <v>5.7</v>
      </c>
      <c r="I15" s="43">
        <v>19.2</v>
      </c>
      <c r="J15" s="43">
        <v>172.7</v>
      </c>
      <c r="K15" s="44">
        <v>138</v>
      </c>
      <c r="L15" s="43">
        <v>23.25</v>
      </c>
    </row>
    <row r="16" spans="1:12" ht="15">
      <c r="A16" s="23"/>
      <c r="B16" s="15"/>
      <c r="C16" s="11"/>
      <c r="D16" s="7" t="s">
        <v>28</v>
      </c>
      <c r="E16" s="42" t="s">
        <v>41</v>
      </c>
      <c r="F16" s="43">
        <v>100</v>
      </c>
      <c r="G16" s="43">
        <v>7.43</v>
      </c>
      <c r="H16" s="43">
        <v>6.17</v>
      </c>
      <c r="I16" s="43">
        <v>8.36</v>
      </c>
      <c r="J16" s="43">
        <v>112.4</v>
      </c>
      <c r="K16" s="44" t="s">
        <v>42</v>
      </c>
      <c r="L16" s="43"/>
    </row>
    <row r="17" spans="1:12" ht="15">
      <c r="A17" s="23"/>
      <c r="B17" s="15"/>
      <c r="C17" s="11"/>
      <c r="D17" s="7" t="s">
        <v>29</v>
      </c>
      <c r="E17" s="42" t="s">
        <v>43</v>
      </c>
      <c r="F17" s="43">
        <v>200</v>
      </c>
      <c r="G17" s="43">
        <v>3.6</v>
      </c>
      <c r="H17" s="43">
        <v>3.25</v>
      </c>
      <c r="I17" s="43">
        <v>38.1</v>
      </c>
      <c r="J17" s="43">
        <v>216</v>
      </c>
      <c r="K17" s="44">
        <v>465</v>
      </c>
      <c r="L17" s="43"/>
    </row>
    <row r="18" spans="1:12" ht="1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1</v>
      </c>
      <c r="H18" s="43">
        <v>0</v>
      </c>
      <c r="I18" s="43">
        <v>11.2</v>
      </c>
      <c r="J18" s="43">
        <v>45</v>
      </c>
      <c r="K18" s="44">
        <v>647</v>
      </c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45</v>
      </c>
      <c r="F20" s="43">
        <v>70</v>
      </c>
      <c r="G20" s="43">
        <v>0.14</v>
      </c>
      <c r="H20" s="43">
        <v>0</v>
      </c>
      <c r="I20" s="43">
        <v>22.82</v>
      </c>
      <c r="J20" s="43">
        <v>92.4</v>
      </c>
      <c r="K20" s="44"/>
      <c r="L20" s="43">
        <v>4.49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835.5</v>
      </c>
      <c r="G23" s="19">
        <f>SUM(G14:G22)</f>
        <v>21.67</v>
      </c>
      <c r="H23" s="19">
        <f>SUM(H14:H22)</f>
        <v>15.120000000000001</v>
      </c>
      <c r="I23" s="19">
        <f>SUM(I14:I22)</f>
        <v>99.68</v>
      </c>
      <c r="J23" s="19">
        <f>SUM(J14:J22)</f>
        <v>638.5</v>
      </c>
      <c r="K23" s="25"/>
      <c r="L23" s="19">
        <f>SUM(L14:L22)</f>
        <v>27.740000000000002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1335.5</v>
      </c>
      <c r="G24" s="32">
        <f>G13+G23</f>
        <v>48.47</v>
      </c>
      <c r="H24" s="32">
        <f>H13+H23</f>
        <v>52.42</v>
      </c>
      <c r="I24" s="32">
        <f>I13+I23</f>
        <v>186.18</v>
      </c>
      <c r="J24" s="32">
        <f>J13+J23</f>
        <v>1356.8</v>
      </c>
      <c r="K24" s="32"/>
      <c r="L24" s="32">
        <f>L13+L23</f>
        <v>129.78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76</v>
      </c>
      <c r="F25" s="40">
        <v>160</v>
      </c>
      <c r="G25" s="40">
        <v>20</v>
      </c>
      <c r="H25" s="40">
        <v>15</v>
      </c>
      <c r="I25" s="40">
        <v>46</v>
      </c>
      <c r="J25" s="40">
        <v>400</v>
      </c>
      <c r="K25" s="41">
        <v>296</v>
      </c>
      <c r="L25" s="40">
        <v>57.49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78</v>
      </c>
      <c r="F27" s="43">
        <v>200</v>
      </c>
      <c r="G27" s="43">
        <v>0</v>
      </c>
      <c r="H27" s="43">
        <v>0</v>
      </c>
      <c r="I27" s="43">
        <v>14</v>
      </c>
      <c r="J27" s="43">
        <v>57</v>
      </c>
      <c r="K27" s="44">
        <v>943</v>
      </c>
      <c r="L27" s="43">
        <v>2.65</v>
      </c>
    </row>
    <row r="28" spans="1:12" ht="15">
      <c r="A28" s="14"/>
      <c r="B28" s="15"/>
      <c r="C28" s="11"/>
      <c r="D28" s="7" t="s">
        <v>23</v>
      </c>
      <c r="E28" s="42" t="s">
        <v>74</v>
      </c>
      <c r="F28" s="43">
        <v>50</v>
      </c>
      <c r="G28" s="43">
        <v>5</v>
      </c>
      <c r="H28" s="43">
        <v>3</v>
      </c>
      <c r="I28" s="43">
        <v>22</v>
      </c>
      <c r="J28" s="43">
        <v>137</v>
      </c>
      <c r="K28" s="44"/>
      <c r="L28" s="43">
        <v>5.62</v>
      </c>
    </row>
    <row r="29" spans="1:12" ht="15">
      <c r="A29" s="14"/>
      <c r="B29" s="15"/>
      <c r="C29" s="11"/>
      <c r="D29" s="7" t="s">
        <v>24</v>
      </c>
      <c r="E29" s="42" t="s">
        <v>77</v>
      </c>
      <c r="F29" s="43">
        <v>180</v>
      </c>
      <c r="G29" s="43">
        <v>0</v>
      </c>
      <c r="H29" s="43">
        <v>0</v>
      </c>
      <c r="I29" s="43">
        <v>25</v>
      </c>
      <c r="J29" s="43">
        <v>94</v>
      </c>
      <c r="K29" s="44"/>
      <c r="L29" s="43">
        <v>36.28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>SUM(G25:G31)</f>
        <v>25</v>
      </c>
      <c r="H32" s="19">
        <f>SUM(H25:H31)</f>
        <v>18</v>
      </c>
      <c r="I32" s="19">
        <f>SUM(I25:I31)</f>
        <v>107</v>
      </c>
      <c r="J32" s="19">
        <f>SUM(J25:J31)</f>
        <v>688</v>
      </c>
      <c r="K32" s="25"/>
      <c r="L32" s="19">
        <f>SUM(L25:L31)</f>
        <v>102.04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49</v>
      </c>
      <c r="F34" s="43">
        <v>265.5</v>
      </c>
      <c r="G34" s="43">
        <v>2.3</v>
      </c>
      <c r="H34" s="43">
        <v>2.8</v>
      </c>
      <c r="I34" s="43">
        <v>6.3</v>
      </c>
      <c r="J34" s="43">
        <v>60</v>
      </c>
      <c r="K34" s="44">
        <v>120</v>
      </c>
      <c r="L34" s="43">
        <v>23.11</v>
      </c>
    </row>
    <row r="35" spans="1:12" ht="15">
      <c r="A35" s="14"/>
      <c r="B35" s="15"/>
      <c r="C35" s="11"/>
      <c r="D35" s="7" t="s">
        <v>28</v>
      </c>
      <c r="E35" s="42" t="s">
        <v>50</v>
      </c>
      <c r="F35" s="43">
        <v>175</v>
      </c>
      <c r="G35" s="43">
        <v>25.2</v>
      </c>
      <c r="H35" s="43">
        <v>21.45</v>
      </c>
      <c r="I35" s="43">
        <v>5.85</v>
      </c>
      <c r="J35" s="43">
        <v>318</v>
      </c>
      <c r="K35" s="44">
        <v>401</v>
      </c>
      <c r="L35" s="43"/>
    </row>
    <row r="36" spans="1:12" ht="1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4.5</v>
      </c>
      <c r="H36" s="43">
        <v>5.1</v>
      </c>
      <c r="I36" s="43">
        <v>21.9</v>
      </c>
      <c r="J36" s="43">
        <v>150.5</v>
      </c>
      <c r="K36" s="44">
        <v>463</v>
      </c>
      <c r="L36" s="43"/>
    </row>
    <row r="37" spans="1:12" ht="1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0.5</v>
      </c>
      <c r="H37" s="43">
        <v>0</v>
      </c>
      <c r="I37" s="43">
        <v>28.4</v>
      </c>
      <c r="J37" s="43">
        <v>108</v>
      </c>
      <c r="K37" s="44">
        <v>588</v>
      </c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45</v>
      </c>
      <c r="F39" s="43">
        <v>70</v>
      </c>
      <c r="G39" s="43">
        <v>0.14</v>
      </c>
      <c r="H39" s="43">
        <v>0</v>
      </c>
      <c r="I39" s="43">
        <v>22.82</v>
      </c>
      <c r="J39" s="43">
        <v>92.4</v>
      </c>
      <c r="K39" s="44"/>
      <c r="L39" s="43">
        <v>4.49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860.5</v>
      </c>
      <c r="G42" s="19">
        <f>SUM(G33:G41)</f>
        <v>32.64</v>
      </c>
      <c r="H42" s="19">
        <f>SUM(H33:H41)</f>
        <v>29.35</v>
      </c>
      <c r="I42" s="19">
        <f>SUM(I33:I41)</f>
        <v>85.27</v>
      </c>
      <c r="J42" s="19">
        <f>SUM(J33:J41)</f>
        <v>728.9</v>
      </c>
      <c r="K42" s="25"/>
      <c r="L42" s="19">
        <f>SUM(L33:L41)</f>
        <v>27.6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1450.5</v>
      </c>
      <c r="G43" s="32">
        <f>G32+G42</f>
        <v>57.64</v>
      </c>
      <c r="H43" s="32">
        <f>H32+H42</f>
        <v>47.35</v>
      </c>
      <c r="I43" s="32">
        <f>I32+I42</f>
        <v>192.26999999999998</v>
      </c>
      <c r="J43" s="32">
        <f>J32+J42</f>
        <v>1416.9</v>
      </c>
      <c r="K43" s="32"/>
      <c r="L43" s="32">
        <f>L32+L42</f>
        <v>129.64000000000001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79</v>
      </c>
      <c r="F44" s="40">
        <v>186</v>
      </c>
      <c r="G44" s="40">
        <v>15</v>
      </c>
      <c r="H44" s="40">
        <v>13</v>
      </c>
      <c r="I44" s="40">
        <v>32</v>
      </c>
      <c r="J44" s="40">
        <v>319</v>
      </c>
      <c r="K44" s="41">
        <v>291</v>
      </c>
      <c r="L44" s="40">
        <v>69.8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80</v>
      </c>
      <c r="F46" s="43">
        <v>200</v>
      </c>
      <c r="G46" s="43">
        <v>0</v>
      </c>
      <c r="H46" s="43">
        <v>0</v>
      </c>
      <c r="I46" s="43">
        <v>26</v>
      </c>
      <c r="J46" s="43">
        <v>106</v>
      </c>
      <c r="K46" s="44">
        <v>646</v>
      </c>
      <c r="L46" s="43">
        <v>7.44</v>
      </c>
    </row>
    <row r="47" spans="1:12" ht="15">
      <c r="A47" s="23"/>
      <c r="B47" s="15"/>
      <c r="C47" s="11"/>
      <c r="D47" s="7" t="s">
        <v>23</v>
      </c>
      <c r="E47" s="42" t="s">
        <v>74</v>
      </c>
      <c r="F47" s="43">
        <v>50</v>
      </c>
      <c r="G47" s="43">
        <v>5</v>
      </c>
      <c r="H47" s="43">
        <v>2</v>
      </c>
      <c r="I47" s="43">
        <v>21</v>
      </c>
      <c r="J47" s="43">
        <v>134</v>
      </c>
      <c r="K47" s="44"/>
      <c r="L47" s="43">
        <v>5.57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81</v>
      </c>
      <c r="F49" s="43">
        <v>64</v>
      </c>
      <c r="G49" s="43">
        <v>0</v>
      </c>
      <c r="H49" s="43">
        <v>0</v>
      </c>
      <c r="I49" s="43">
        <v>1</v>
      </c>
      <c r="J49" s="43">
        <v>8</v>
      </c>
      <c r="K49" s="44"/>
      <c r="L49" s="43">
        <v>19.23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>SUM(G44:G50)</f>
        <v>20</v>
      </c>
      <c r="H51" s="19">
        <f>SUM(H44:H50)</f>
        <v>15</v>
      </c>
      <c r="I51" s="19">
        <f>SUM(I44:I50)</f>
        <v>80</v>
      </c>
      <c r="J51" s="19">
        <f>SUM(J44:J50)</f>
        <v>567</v>
      </c>
      <c r="K51" s="25"/>
      <c r="L51" s="19">
        <f>SUM(L44:L50)</f>
        <v>102.04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53</v>
      </c>
      <c r="F53" s="43">
        <v>265.5</v>
      </c>
      <c r="G53" s="43">
        <v>2.5</v>
      </c>
      <c r="H53" s="43">
        <v>2.8</v>
      </c>
      <c r="I53" s="43">
        <v>13.6</v>
      </c>
      <c r="J53" s="43">
        <v>90</v>
      </c>
      <c r="K53" s="44">
        <v>110</v>
      </c>
      <c r="L53" s="43"/>
    </row>
    <row r="54" spans="1:12" ht="15">
      <c r="A54" s="23"/>
      <c r="B54" s="15"/>
      <c r="C54" s="11"/>
      <c r="D54" s="7" t="s">
        <v>28</v>
      </c>
      <c r="E54" s="42" t="s">
        <v>54</v>
      </c>
      <c r="F54" s="43">
        <v>80</v>
      </c>
      <c r="G54" s="43">
        <v>24.9</v>
      </c>
      <c r="H54" s="43">
        <v>12.9</v>
      </c>
      <c r="I54" s="43">
        <v>4.65</v>
      </c>
      <c r="J54" s="43">
        <v>235.5</v>
      </c>
      <c r="K54" s="44">
        <v>310</v>
      </c>
      <c r="L54" s="43"/>
    </row>
    <row r="55" spans="1:12" ht="15">
      <c r="A55" s="23"/>
      <c r="B55" s="15"/>
      <c r="C55" s="11"/>
      <c r="D55" s="7" t="s">
        <v>29</v>
      </c>
      <c r="E55" s="42" t="s">
        <v>46</v>
      </c>
      <c r="F55" s="43">
        <v>150</v>
      </c>
      <c r="G55" s="43">
        <v>3.2</v>
      </c>
      <c r="H55" s="43">
        <v>1.2</v>
      </c>
      <c r="I55" s="43">
        <v>22.1</v>
      </c>
      <c r="J55" s="43">
        <v>112</v>
      </c>
      <c r="K55" s="44">
        <v>482</v>
      </c>
      <c r="L55" s="43"/>
    </row>
    <row r="56" spans="1:12" ht="1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0.2</v>
      </c>
      <c r="H56" s="43">
        <v>0.2</v>
      </c>
      <c r="I56" s="43">
        <v>44.6</v>
      </c>
      <c r="J56" s="43">
        <v>110</v>
      </c>
      <c r="K56" s="44">
        <v>585</v>
      </c>
      <c r="L56" s="43">
        <v>8.78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45</v>
      </c>
      <c r="F58" s="43">
        <v>70</v>
      </c>
      <c r="G58" s="43">
        <v>0.14</v>
      </c>
      <c r="H58" s="43">
        <v>0</v>
      </c>
      <c r="I58" s="43">
        <v>22.82</v>
      </c>
      <c r="J58" s="43">
        <v>92.4</v>
      </c>
      <c r="K58" s="44"/>
      <c r="L58" s="43">
        <v>4.49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765.5</v>
      </c>
      <c r="G61" s="19">
        <f>SUM(G52:G60)</f>
        <v>30.939999999999998</v>
      </c>
      <c r="H61" s="19">
        <f>SUM(H52:H60)</f>
        <v>17.099999999999998</v>
      </c>
      <c r="I61" s="19">
        <f>SUM(I52:I60)</f>
        <v>107.77000000000001</v>
      </c>
      <c r="J61" s="19">
        <f>SUM(J52:J60)</f>
        <v>639.9</v>
      </c>
      <c r="K61" s="25"/>
      <c r="L61" s="19">
        <f>SUM(L52:L60)</f>
        <v>13.27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1265.5</v>
      </c>
      <c r="G62" s="32">
        <f>G51+G61</f>
        <v>50.94</v>
      </c>
      <c r="H62" s="32">
        <f>H51+H61</f>
        <v>32.099999999999994</v>
      </c>
      <c r="I62" s="32">
        <f>I51+I61</f>
        <v>187.77</v>
      </c>
      <c r="J62" s="32">
        <f>J51+J61</f>
        <v>1206.9</v>
      </c>
      <c r="K62" s="32"/>
      <c r="L62" s="32">
        <f>L51+L61</f>
        <v>115.31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82</v>
      </c>
      <c r="F63" s="40">
        <v>211</v>
      </c>
      <c r="G63" s="40">
        <v>9</v>
      </c>
      <c r="H63" s="40">
        <v>14</v>
      </c>
      <c r="I63" s="40">
        <v>34</v>
      </c>
      <c r="J63" s="40">
        <v>291</v>
      </c>
      <c r="K63" s="41">
        <v>10</v>
      </c>
      <c r="L63" s="40">
        <v>30.64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1</v>
      </c>
      <c r="H65" s="43">
        <v>3</v>
      </c>
      <c r="I65" s="43">
        <v>17</v>
      </c>
      <c r="J65" s="43">
        <v>82</v>
      </c>
      <c r="K65" s="44">
        <v>51</v>
      </c>
      <c r="L65" s="43">
        <v>9.05</v>
      </c>
    </row>
    <row r="66" spans="1:12" ht="15">
      <c r="A66" s="23"/>
      <c r="B66" s="15"/>
      <c r="C66" s="11"/>
      <c r="D66" s="7" t="s">
        <v>23</v>
      </c>
      <c r="E66" s="42" t="s">
        <v>74</v>
      </c>
      <c r="F66" s="43">
        <v>50</v>
      </c>
      <c r="G66" s="43">
        <v>5</v>
      </c>
      <c r="H66" s="43">
        <v>3</v>
      </c>
      <c r="I66" s="43">
        <v>22</v>
      </c>
      <c r="J66" s="43">
        <v>137</v>
      </c>
      <c r="K66" s="44"/>
      <c r="L66" s="43">
        <v>5.62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84</v>
      </c>
      <c r="F68" s="43">
        <v>39</v>
      </c>
      <c r="G68" s="43">
        <v>6</v>
      </c>
      <c r="H68" s="43">
        <v>7</v>
      </c>
      <c r="I68" s="43">
        <v>0</v>
      </c>
      <c r="J68" s="43">
        <v>93</v>
      </c>
      <c r="K68" s="44"/>
      <c r="L68" s="43">
        <v>20.48</v>
      </c>
    </row>
    <row r="69" spans="1:12" ht="15">
      <c r="A69" s="23"/>
      <c r="B69" s="15"/>
      <c r="C69" s="11"/>
      <c r="D69" s="6"/>
      <c r="E69" s="42" t="s">
        <v>85</v>
      </c>
      <c r="F69" s="43">
        <v>200</v>
      </c>
      <c r="G69" s="43">
        <v>6</v>
      </c>
      <c r="H69" s="43">
        <v>6</v>
      </c>
      <c r="I69" s="43">
        <v>9</v>
      </c>
      <c r="J69" s="43">
        <v>120</v>
      </c>
      <c r="K69" s="44"/>
      <c r="L69" s="43">
        <v>36.25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>SUM(G63:G69)</f>
        <v>27</v>
      </c>
      <c r="H70" s="19">
        <f>SUM(H63:H69)</f>
        <v>33</v>
      </c>
      <c r="I70" s="19">
        <f>SUM(I63:I69)</f>
        <v>82</v>
      </c>
      <c r="J70" s="19">
        <f>SUM(J63:J69)</f>
        <v>723</v>
      </c>
      <c r="K70" s="25"/>
      <c r="L70" s="19">
        <f>SUM(L63:L69)</f>
        <v>102.03999999999999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56</v>
      </c>
      <c r="F72" s="43">
        <v>265.5</v>
      </c>
      <c r="G72" s="43">
        <v>10.5</v>
      </c>
      <c r="H72" s="43">
        <v>14</v>
      </c>
      <c r="I72" s="43">
        <v>6.5</v>
      </c>
      <c r="J72" s="43">
        <v>195</v>
      </c>
      <c r="K72" s="44">
        <v>251</v>
      </c>
      <c r="L72" s="43">
        <v>28.26</v>
      </c>
    </row>
    <row r="73" spans="1:12" ht="15">
      <c r="A73" s="23"/>
      <c r="B73" s="15"/>
      <c r="C73" s="11"/>
      <c r="D73" s="7" t="s">
        <v>28</v>
      </c>
      <c r="E73" s="42" t="s">
        <v>57</v>
      </c>
      <c r="F73" s="43">
        <v>70</v>
      </c>
      <c r="G73" s="43">
        <v>14.6</v>
      </c>
      <c r="H73" s="43">
        <v>5.6</v>
      </c>
      <c r="I73" s="43">
        <v>0</v>
      </c>
      <c r="J73" s="43">
        <v>108</v>
      </c>
      <c r="K73" s="44">
        <v>411</v>
      </c>
      <c r="L73" s="43"/>
    </row>
    <row r="74" spans="1:12" ht="15">
      <c r="A74" s="23"/>
      <c r="B74" s="15"/>
      <c r="C74" s="11"/>
      <c r="D74" s="7" t="s">
        <v>29</v>
      </c>
      <c r="E74" s="42" t="s">
        <v>58</v>
      </c>
      <c r="F74" s="43">
        <v>200</v>
      </c>
      <c r="G74" s="43">
        <v>5.1</v>
      </c>
      <c r="H74" s="43">
        <v>7.5</v>
      </c>
      <c r="I74" s="43">
        <v>28.5</v>
      </c>
      <c r="J74" s="43">
        <v>203</v>
      </c>
      <c r="K74" s="44">
        <v>273</v>
      </c>
      <c r="L74" s="43"/>
    </row>
    <row r="75" spans="1:12" ht="15">
      <c r="A75" s="23"/>
      <c r="B75" s="15"/>
      <c r="C75" s="11"/>
      <c r="D75" s="7" t="s">
        <v>30</v>
      </c>
      <c r="E75" s="42" t="s">
        <v>59</v>
      </c>
      <c r="F75" s="43">
        <v>200</v>
      </c>
      <c r="G75" s="43">
        <v>0.5</v>
      </c>
      <c r="H75" s="43">
        <v>0</v>
      </c>
      <c r="I75" s="43">
        <v>28.4</v>
      </c>
      <c r="J75" s="43">
        <v>108</v>
      </c>
      <c r="K75" s="44">
        <v>588</v>
      </c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45</v>
      </c>
      <c r="F77" s="43">
        <v>70</v>
      </c>
      <c r="G77" s="43">
        <v>0.14</v>
      </c>
      <c r="H77" s="43">
        <v>0</v>
      </c>
      <c r="I77" s="43">
        <v>22.82</v>
      </c>
      <c r="J77" s="43">
        <v>92.4</v>
      </c>
      <c r="K77" s="44"/>
      <c r="L77" s="43">
        <v>4.49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805.5</v>
      </c>
      <c r="G80" s="19">
        <f>SUM(G71:G79)</f>
        <v>30.840000000000003</v>
      </c>
      <c r="H80" s="19">
        <f>SUM(H71:H79)</f>
        <v>27.1</v>
      </c>
      <c r="I80" s="19">
        <f>SUM(I71:I79)</f>
        <v>86.22</v>
      </c>
      <c r="J80" s="19">
        <f>SUM(J71:J79)</f>
        <v>706.4</v>
      </c>
      <c r="K80" s="25"/>
      <c r="L80" s="19">
        <f>SUM(L71:L79)</f>
        <v>32.75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1505.5</v>
      </c>
      <c r="G81" s="32">
        <f>G70+G80</f>
        <v>57.84</v>
      </c>
      <c r="H81" s="32">
        <f>H70+H80</f>
        <v>60.1</v>
      </c>
      <c r="I81" s="32">
        <f>I70+I80</f>
        <v>168.22</v>
      </c>
      <c r="J81" s="32">
        <f>J70+J80</f>
        <v>1429.4</v>
      </c>
      <c r="K81" s="32"/>
      <c r="L81" s="32">
        <f>L70+L80</f>
        <v>134.79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86</v>
      </c>
      <c r="F82" s="40">
        <v>160</v>
      </c>
      <c r="G82" s="40">
        <v>10</v>
      </c>
      <c r="H82" s="40">
        <v>6</v>
      </c>
      <c r="I82" s="40">
        <v>18</v>
      </c>
      <c r="J82" s="40">
        <v>58</v>
      </c>
      <c r="K82" s="41">
        <v>394</v>
      </c>
      <c r="L82" s="40">
        <v>68.18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87</v>
      </c>
      <c r="F84" s="43">
        <v>200</v>
      </c>
      <c r="G84" s="43">
        <v>0</v>
      </c>
      <c r="H84" s="43">
        <v>0</v>
      </c>
      <c r="I84" s="43">
        <v>28</v>
      </c>
      <c r="J84" s="43">
        <v>102</v>
      </c>
      <c r="K84" s="44">
        <v>647</v>
      </c>
      <c r="L84" s="43">
        <v>15.13</v>
      </c>
    </row>
    <row r="85" spans="1:12" ht="15">
      <c r="A85" s="23"/>
      <c r="B85" s="15"/>
      <c r="C85" s="11"/>
      <c r="D85" s="7" t="s">
        <v>23</v>
      </c>
      <c r="E85" s="42" t="s">
        <v>74</v>
      </c>
      <c r="F85" s="43">
        <v>60</v>
      </c>
      <c r="G85" s="43">
        <v>5</v>
      </c>
      <c r="H85" s="43">
        <v>3</v>
      </c>
      <c r="I85" s="43">
        <v>22</v>
      </c>
      <c r="J85" s="43">
        <v>137</v>
      </c>
      <c r="K85" s="44"/>
      <c r="L85" s="43">
        <v>5.62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88</v>
      </c>
      <c r="F87" s="43">
        <v>80</v>
      </c>
      <c r="G87" s="43">
        <v>1</v>
      </c>
      <c r="H87" s="43">
        <v>4</v>
      </c>
      <c r="I87" s="43">
        <v>4</v>
      </c>
      <c r="J87" s="43">
        <v>49</v>
      </c>
      <c r="K87" s="44"/>
      <c r="L87" s="43">
        <v>13.11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>SUM(G82:G88)</f>
        <v>16</v>
      </c>
      <c r="H89" s="19">
        <f>SUM(H82:H88)</f>
        <v>13</v>
      </c>
      <c r="I89" s="19">
        <f>SUM(I82:I88)</f>
        <v>72</v>
      </c>
      <c r="J89" s="19">
        <f>SUM(J82:J88)</f>
        <v>346</v>
      </c>
      <c r="K89" s="25"/>
      <c r="L89" s="19">
        <f>SUM(L82:L88)</f>
        <v>102.04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60</v>
      </c>
      <c r="F91" s="43">
        <v>270.5</v>
      </c>
      <c r="G91" s="43">
        <v>2.8</v>
      </c>
      <c r="H91" s="43">
        <v>3</v>
      </c>
      <c r="I91" s="43">
        <v>19.5</v>
      </c>
      <c r="J91" s="43">
        <v>115</v>
      </c>
      <c r="K91" s="44">
        <v>135</v>
      </c>
      <c r="L91" s="43">
        <v>21.21</v>
      </c>
    </row>
    <row r="92" spans="1:12" ht="15">
      <c r="A92" s="23"/>
      <c r="B92" s="15"/>
      <c r="C92" s="11"/>
      <c r="D92" s="7" t="s">
        <v>28</v>
      </c>
      <c r="E92" s="42" t="s">
        <v>61</v>
      </c>
      <c r="F92" s="43">
        <v>270</v>
      </c>
      <c r="G92" s="43">
        <v>24.24</v>
      </c>
      <c r="H92" s="43">
        <v>33.36</v>
      </c>
      <c r="I92" s="43">
        <v>62.4</v>
      </c>
      <c r="J92" s="43">
        <v>647.52</v>
      </c>
      <c r="K92" s="44">
        <v>403</v>
      </c>
      <c r="L92" s="43">
        <v>55.78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>
      <c r="A94" s="23"/>
      <c r="B94" s="15"/>
      <c r="C94" s="11"/>
      <c r="D94" s="7" t="s">
        <v>30</v>
      </c>
      <c r="E94" s="42" t="s">
        <v>48</v>
      </c>
      <c r="F94" s="43">
        <v>200</v>
      </c>
      <c r="G94" s="43">
        <v>1</v>
      </c>
      <c r="H94" s="43">
        <v>0</v>
      </c>
      <c r="I94" s="43">
        <v>11.2</v>
      </c>
      <c r="J94" s="43">
        <v>45</v>
      </c>
      <c r="K94" s="44"/>
      <c r="L94" s="43">
        <v>16.53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45</v>
      </c>
      <c r="F96" s="43">
        <v>70</v>
      </c>
      <c r="G96" s="43">
        <v>0.14</v>
      </c>
      <c r="H96" s="43">
        <v>0</v>
      </c>
      <c r="I96" s="43">
        <v>22.82</v>
      </c>
      <c r="J96" s="43">
        <v>92.4</v>
      </c>
      <c r="K96" s="44"/>
      <c r="L96" s="43">
        <v>4.49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810.5</v>
      </c>
      <c r="G99" s="19">
        <f>SUM(G90:G98)</f>
        <v>28.18</v>
      </c>
      <c r="H99" s="19">
        <f>SUM(H90:H98)</f>
        <v>36.36</v>
      </c>
      <c r="I99" s="19">
        <f>SUM(I90:I98)</f>
        <v>115.92000000000002</v>
      </c>
      <c r="J99" s="19">
        <f>SUM(J90:J98)</f>
        <v>899.92</v>
      </c>
      <c r="K99" s="25"/>
      <c r="L99" s="19">
        <f>SUM(L90:L98)</f>
        <v>98.01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1310.5</v>
      </c>
      <c r="G100" s="32">
        <f>G89+G99</f>
        <v>44.18</v>
      </c>
      <c r="H100" s="32">
        <f>H89+H99</f>
        <v>49.36</v>
      </c>
      <c r="I100" s="32">
        <f>I89+I99</f>
        <v>187.92000000000002</v>
      </c>
      <c r="J100" s="32">
        <f>J89+J99</f>
        <v>1245.92</v>
      </c>
      <c r="K100" s="32"/>
      <c r="L100" s="32">
        <f>L89+L99</f>
        <v>200.05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89</v>
      </c>
      <c r="F101" s="40">
        <v>164</v>
      </c>
      <c r="G101" s="40">
        <v>13</v>
      </c>
      <c r="H101" s="40">
        <v>22</v>
      </c>
      <c r="I101" s="40">
        <v>23</v>
      </c>
      <c r="J101" s="40">
        <v>343</v>
      </c>
      <c r="K101" s="41">
        <v>274</v>
      </c>
      <c r="L101" s="40">
        <v>41.94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90</v>
      </c>
      <c r="F103" s="43">
        <v>200</v>
      </c>
      <c r="G103" s="43">
        <v>6</v>
      </c>
      <c r="H103" s="43">
        <v>6</v>
      </c>
      <c r="I103" s="43">
        <v>39</v>
      </c>
      <c r="J103" s="43">
        <v>229</v>
      </c>
      <c r="K103" s="44">
        <v>642</v>
      </c>
      <c r="L103" s="43">
        <v>13.25</v>
      </c>
    </row>
    <row r="104" spans="1:12" ht="15">
      <c r="A104" s="23"/>
      <c r="B104" s="15"/>
      <c r="C104" s="11"/>
      <c r="D104" s="7" t="s">
        <v>23</v>
      </c>
      <c r="E104" s="42" t="s">
        <v>74</v>
      </c>
      <c r="F104" s="43">
        <v>50</v>
      </c>
      <c r="G104" s="43">
        <v>5</v>
      </c>
      <c r="H104" s="43">
        <v>3</v>
      </c>
      <c r="I104" s="43">
        <v>22</v>
      </c>
      <c r="J104" s="43">
        <v>137</v>
      </c>
      <c r="K104" s="44"/>
      <c r="L104" s="43">
        <v>6.25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91</v>
      </c>
      <c r="F106" s="43">
        <v>125</v>
      </c>
      <c r="G106" s="43">
        <v>1</v>
      </c>
      <c r="H106" s="43">
        <v>2</v>
      </c>
      <c r="I106" s="43">
        <v>17</v>
      </c>
      <c r="J106" s="43">
        <v>110</v>
      </c>
      <c r="K106" s="44"/>
      <c r="L106" s="43">
        <v>40.6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539</v>
      </c>
      <c r="G108" s="19">
        <f>SUM(G101:G107)</f>
        <v>25</v>
      </c>
      <c r="H108" s="19">
        <f>SUM(H101:H107)</f>
        <v>33</v>
      </c>
      <c r="I108" s="19">
        <f>SUM(I101:I107)</f>
        <v>101</v>
      </c>
      <c r="J108" s="19">
        <f>SUM(J101:J107)</f>
        <v>819</v>
      </c>
      <c r="K108" s="25"/>
      <c r="L108" s="19">
        <f>SUM(L101:L107)</f>
        <v>102.03999999999999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>
      <c r="A110" s="23"/>
      <c r="B110" s="15"/>
      <c r="C110" s="11"/>
      <c r="D110" s="7" t="s">
        <v>27</v>
      </c>
      <c r="E110" s="42" t="s">
        <v>71</v>
      </c>
      <c r="F110" s="43">
        <v>270.5</v>
      </c>
      <c r="G110" s="43">
        <v>2.8</v>
      </c>
      <c r="H110" s="43">
        <v>3</v>
      </c>
      <c r="I110" s="43">
        <v>19.5</v>
      </c>
      <c r="J110" s="43">
        <v>112</v>
      </c>
      <c r="K110" s="44">
        <v>135</v>
      </c>
      <c r="L110" s="43">
        <v>23.24</v>
      </c>
    </row>
    <row r="111" spans="1:12" ht="15">
      <c r="A111" s="23"/>
      <c r="B111" s="15"/>
      <c r="C111" s="11"/>
      <c r="D111" s="7" t="s">
        <v>28</v>
      </c>
      <c r="E111" s="42" t="s">
        <v>72</v>
      </c>
      <c r="F111" s="43">
        <v>75</v>
      </c>
      <c r="G111" s="43">
        <v>18.5</v>
      </c>
      <c r="H111" s="43">
        <v>19.6</v>
      </c>
      <c r="I111" s="43">
        <v>6</v>
      </c>
      <c r="J111" s="43">
        <v>260</v>
      </c>
      <c r="K111" s="44">
        <v>413</v>
      </c>
      <c r="L111" s="43"/>
    </row>
    <row r="112" spans="1:12" ht="15">
      <c r="A112" s="23"/>
      <c r="B112" s="15"/>
      <c r="C112" s="11"/>
      <c r="D112" s="7" t="s">
        <v>29</v>
      </c>
      <c r="E112" s="42" t="s">
        <v>62</v>
      </c>
      <c r="F112" s="43">
        <v>200</v>
      </c>
      <c r="G112" s="43">
        <v>6</v>
      </c>
      <c r="H112" s="43">
        <v>6.8</v>
      </c>
      <c r="I112" s="43">
        <v>29.2</v>
      </c>
      <c r="J112" s="43">
        <v>200</v>
      </c>
      <c r="K112" s="44">
        <v>463</v>
      </c>
      <c r="L112" s="43"/>
    </row>
    <row r="113" spans="1:12" ht="15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0.5</v>
      </c>
      <c r="H113" s="43">
        <v>0</v>
      </c>
      <c r="I113" s="43">
        <v>28.4</v>
      </c>
      <c r="J113" s="43">
        <v>108</v>
      </c>
      <c r="K113" s="44">
        <v>588</v>
      </c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45</v>
      </c>
      <c r="F115" s="43">
        <v>70</v>
      </c>
      <c r="G115" s="43">
        <v>0.14</v>
      </c>
      <c r="H115" s="43">
        <v>0</v>
      </c>
      <c r="I115" s="43">
        <v>22.82</v>
      </c>
      <c r="J115" s="43">
        <v>92.4</v>
      </c>
      <c r="K115" s="44"/>
      <c r="L115" s="43">
        <v>4.49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815.5</v>
      </c>
      <c r="G118" s="19">
        <f>SUM(G109:G117)</f>
        <v>27.94</v>
      </c>
      <c r="H118" s="19">
        <f>SUM(H109:H117)</f>
        <v>29.400000000000002</v>
      </c>
      <c r="I118" s="19">
        <f>SUM(I109:I117)</f>
        <v>105.91999999999999</v>
      </c>
      <c r="J118" s="19">
        <f>SUM(J109:J117)</f>
        <v>772.4</v>
      </c>
      <c r="K118" s="25"/>
      <c r="L118" s="19">
        <f>SUM(L109:L117)</f>
        <v>27.729999999999997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1354.5</v>
      </c>
      <c r="G119" s="32">
        <f>G108+G118</f>
        <v>52.94</v>
      </c>
      <c r="H119" s="32">
        <f>H108+H118</f>
        <v>62.400000000000006</v>
      </c>
      <c r="I119" s="32">
        <f>I108+I118</f>
        <v>206.92</v>
      </c>
      <c r="J119" s="32">
        <f>J108+J118</f>
        <v>1591.4</v>
      </c>
      <c r="K119" s="32"/>
      <c r="L119" s="32">
        <f>L108+L118</f>
        <v>129.76999999999998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92</v>
      </c>
      <c r="F120" s="40">
        <v>195</v>
      </c>
      <c r="G120" s="40">
        <v>15</v>
      </c>
      <c r="H120" s="40">
        <v>10</v>
      </c>
      <c r="I120" s="40">
        <v>18</v>
      </c>
      <c r="J120" s="40">
        <v>238</v>
      </c>
      <c r="K120" s="41" t="s">
        <v>94</v>
      </c>
      <c r="L120" s="40">
        <v>50.99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80</v>
      </c>
      <c r="F122" s="43">
        <v>200</v>
      </c>
      <c r="G122" s="43">
        <v>0</v>
      </c>
      <c r="H122" s="43">
        <v>0</v>
      </c>
      <c r="I122" s="43">
        <v>26</v>
      </c>
      <c r="J122" s="43">
        <v>106</v>
      </c>
      <c r="K122" s="44">
        <v>646</v>
      </c>
      <c r="L122" s="43">
        <v>7.14</v>
      </c>
    </row>
    <row r="123" spans="1:12" ht="15">
      <c r="A123" s="14"/>
      <c r="B123" s="15"/>
      <c r="C123" s="11"/>
      <c r="D123" s="7" t="s">
        <v>23</v>
      </c>
      <c r="E123" s="42" t="s">
        <v>74</v>
      </c>
      <c r="F123" s="43">
        <v>50</v>
      </c>
      <c r="G123" s="43">
        <v>5</v>
      </c>
      <c r="H123" s="43">
        <v>3</v>
      </c>
      <c r="I123" s="43">
        <v>22</v>
      </c>
      <c r="J123" s="43">
        <v>137</v>
      </c>
      <c r="K123" s="44"/>
      <c r="L123" s="43">
        <v>6.25</v>
      </c>
    </row>
    <row r="124" spans="1:12" ht="15">
      <c r="A124" s="14"/>
      <c r="B124" s="15"/>
      <c r="C124" s="11"/>
      <c r="D124" s="7" t="s">
        <v>24</v>
      </c>
      <c r="E124" s="42" t="s">
        <v>93</v>
      </c>
      <c r="F124" s="43">
        <v>140</v>
      </c>
      <c r="G124" s="43">
        <v>1</v>
      </c>
      <c r="H124" s="43">
        <v>0</v>
      </c>
      <c r="I124" s="43">
        <v>11</v>
      </c>
      <c r="J124" s="43">
        <v>53</v>
      </c>
      <c r="K124" s="44"/>
      <c r="L124" s="43">
        <v>37.66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585</v>
      </c>
      <c r="G127" s="19">
        <f>SUM(G120:G126)</f>
        <v>21</v>
      </c>
      <c r="H127" s="19">
        <f>SUM(H120:H126)</f>
        <v>13</v>
      </c>
      <c r="I127" s="19">
        <f>SUM(I120:I126)</f>
        <v>77</v>
      </c>
      <c r="J127" s="19">
        <f>SUM(J120:J126)</f>
        <v>534</v>
      </c>
      <c r="K127" s="25"/>
      <c r="L127" s="19">
        <f>SUM(L120:L126)</f>
        <v>102.03999999999999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63</v>
      </c>
      <c r="F129" s="43">
        <v>265.5</v>
      </c>
      <c r="G129" s="43">
        <v>8</v>
      </c>
      <c r="H129" s="43">
        <v>8</v>
      </c>
      <c r="I129" s="43">
        <v>17.2</v>
      </c>
      <c r="J129" s="43">
        <v>159.6</v>
      </c>
      <c r="K129" s="44">
        <v>148</v>
      </c>
      <c r="L129" s="43">
        <v>15.1</v>
      </c>
    </row>
    <row r="130" spans="1:12" ht="15">
      <c r="A130" s="14"/>
      <c r="B130" s="15"/>
      <c r="C130" s="11"/>
      <c r="D130" s="7" t="s">
        <v>28</v>
      </c>
      <c r="E130" s="42" t="s">
        <v>47</v>
      </c>
      <c r="F130" s="43">
        <v>75</v>
      </c>
      <c r="G130" s="43">
        <v>12.9</v>
      </c>
      <c r="H130" s="43">
        <v>9.7</v>
      </c>
      <c r="I130" s="43">
        <v>0</v>
      </c>
      <c r="J130" s="43">
        <v>159</v>
      </c>
      <c r="K130" s="44">
        <v>31</v>
      </c>
      <c r="L130" s="43"/>
    </row>
    <row r="131" spans="1:12" ht="15">
      <c r="A131" s="14"/>
      <c r="B131" s="15"/>
      <c r="C131" s="11"/>
      <c r="D131" s="7" t="s">
        <v>29</v>
      </c>
      <c r="E131" s="42" t="s">
        <v>46</v>
      </c>
      <c r="F131" s="43">
        <v>200</v>
      </c>
      <c r="G131" s="43">
        <v>3.2</v>
      </c>
      <c r="H131" s="43">
        <v>1.2</v>
      </c>
      <c r="I131" s="43">
        <v>22.1</v>
      </c>
      <c r="J131" s="43">
        <v>112</v>
      </c>
      <c r="K131" s="44">
        <v>472</v>
      </c>
      <c r="L131" s="43"/>
    </row>
    <row r="132" spans="1:12" ht="25.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1</v>
      </c>
      <c r="H132" s="43">
        <v>0</v>
      </c>
      <c r="I132" s="43">
        <v>11.2</v>
      </c>
      <c r="J132" s="43">
        <v>45</v>
      </c>
      <c r="K132" s="44"/>
      <c r="L132" s="43">
        <v>16.53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45</v>
      </c>
      <c r="F134" s="43">
        <v>70</v>
      </c>
      <c r="G134" s="43">
        <v>0.14</v>
      </c>
      <c r="H134" s="43">
        <v>0</v>
      </c>
      <c r="I134" s="43">
        <v>22.82</v>
      </c>
      <c r="J134" s="43">
        <v>92.4</v>
      </c>
      <c r="K134" s="44"/>
      <c r="L134" s="43">
        <v>4.49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810.5</v>
      </c>
      <c r="G137" s="19">
        <f>SUM(G128:G136)</f>
        <v>25.24</v>
      </c>
      <c r="H137" s="19">
        <f>SUM(H128:H136)</f>
        <v>18.9</v>
      </c>
      <c r="I137" s="19">
        <f>SUM(I128:I136)</f>
        <v>73.32</v>
      </c>
      <c r="J137" s="19">
        <f>SUM(J128:J136)</f>
        <v>568</v>
      </c>
      <c r="K137" s="25"/>
      <c r="L137" s="19">
        <f>SUM(L128:L136)</f>
        <v>36.120000000000005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1395.5</v>
      </c>
      <c r="G138" s="32">
        <f>G127+G137</f>
        <v>46.239999999999995</v>
      </c>
      <c r="H138" s="32">
        <f>H127+H137</f>
        <v>31.9</v>
      </c>
      <c r="I138" s="32">
        <f>I127+I137</f>
        <v>150.32</v>
      </c>
      <c r="J138" s="32">
        <f>J127+J137</f>
        <v>1102</v>
      </c>
      <c r="K138" s="32"/>
      <c r="L138" s="32">
        <f>L127+L137</f>
        <v>138.16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95</v>
      </c>
      <c r="F139" s="40">
        <v>170</v>
      </c>
      <c r="G139" s="40">
        <v>29</v>
      </c>
      <c r="H139" s="40">
        <v>14</v>
      </c>
      <c r="I139" s="40">
        <v>51</v>
      </c>
      <c r="J139" s="40">
        <v>376</v>
      </c>
      <c r="K139" s="41">
        <v>297</v>
      </c>
      <c r="L139" s="40">
        <v>63.15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96</v>
      </c>
      <c r="F141" s="43">
        <v>200</v>
      </c>
      <c r="G141" s="43">
        <v>0</v>
      </c>
      <c r="H141" s="43">
        <v>0</v>
      </c>
      <c r="I141" s="43">
        <v>14</v>
      </c>
      <c r="J141" s="43">
        <v>57</v>
      </c>
      <c r="K141" s="44">
        <v>943</v>
      </c>
      <c r="L141" s="43">
        <v>5</v>
      </c>
    </row>
    <row r="142" spans="1:12" ht="15.75" customHeight="1">
      <c r="A142" s="23"/>
      <c r="B142" s="15"/>
      <c r="C142" s="11"/>
      <c r="D142" s="7" t="s">
        <v>23</v>
      </c>
      <c r="E142" s="42" t="s">
        <v>74</v>
      </c>
      <c r="F142" s="43">
        <v>50</v>
      </c>
      <c r="G142" s="43">
        <v>5</v>
      </c>
      <c r="H142" s="43">
        <v>3</v>
      </c>
      <c r="I142" s="43">
        <v>22</v>
      </c>
      <c r="J142" s="43">
        <v>137</v>
      </c>
      <c r="K142" s="44"/>
      <c r="L142" s="43">
        <v>6.34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97</v>
      </c>
      <c r="F144" s="43">
        <v>200</v>
      </c>
      <c r="G144" s="43">
        <v>0</v>
      </c>
      <c r="H144" s="43">
        <v>0</v>
      </c>
      <c r="I144" s="43">
        <v>22</v>
      </c>
      <c r="J144" s="43">
        <v>90</v>
      </c>
      <c r="K144" s="44"/>
      <c r="L144" s="43">
        <v>27.55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>SUM(G139:G145)</f>
        <v>34</v>
      </c>
      <c r="H146" s="19">
        <f>SUM(H139:H145)</f>
        <v>17</v>
      </c>
      <c r="I146" s="19">
        <f>SUM(I139:I145)</f>
        <v>109</v>
      </c>
      <c r="J146" s="19">
        <f>SUM(J139:J145)</f>
        <v>660</v>
      </c>
      <c r="K146" s="25"/>
      <c r="L146" s="19">
        <f>SUM(L139:L145)</f>
        <v>102.04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64</v>
      </c>
      <c r="F148" s="43">
        <v>265.5</v>
      </c>
      <c r="G148" s="43">
        <v>2.5</v>
      </c>
      <c r="H148" s="43">
        <v>2.8</v>
      </c>
      <c r="I148" s="43">
        <v>13.6</v>
      </c>
      <c r="J148" s="43">
        <v>90</v>
      </c>
      <c r="K148" s="44">
        <v>110</v>
      </c>
      <c r="L148" s="43">
        <v>30.03</v>
      </c>
    </row>
    <row r="149" spans="1:12" ht="15">
      <c r="A149" s="23"/>
      <c r="B149" s="15"/>
      <c r="C149" s="11"/>
      <c r="D149" s="7" t="s">
        <v>28</v>
      </c>
      <c r="E149" s="42" t="s">
        <v>65</v>
      </c>
      <c r="F149" s="43">
        <v>75</v>
      </c>
      <c r="G149" s="43">
        <v>16.2</v>
      </c>
      <c r="H149" s="43">
        <v>8.8</v>
      </c>
      <c r="I149" s="43">
        <v>2.6</v>
      </c>
      <c r="J149" s="43">
        <v>154</v>
      </c>
      <c r="K149" s="44">
        <v>376</v>
      </c>
      <c r="L149" s="43"/>
    </row>
    <row r="150" spans="1:12" ht="15">
      <c r="A150" s="23"/>
      <c r="B150" s="15"/>
      <c r="C150" s="11"/>
      <c r="D150" s="7" t="s">
        <v>29</v>
      </c>
      <c r="E150" s="42" t="s">
        <v>58</v>
      </c>
      <c r="F150" s="43">
        <v>200</v>
      </c>
      <c r="G150" s="43">
        <v>5.1</v>
      </c>
      <c r="H150" s="43">
        <v>7.5</v>
      </c>
      <c r="I150" s="43">
        <v>28.5</v>
      </c>
      <c r="J150" s="43">
        <v>203</v>
      </c>
      <c r="K150" s="44">
        <v>237</v>
      </c>
      <c r="L150" s="43"/>
    </row>
    <row r="151" spans="1:12" ht="25.5">
      <c r="A151" s="23"/>
      <c r="B151" s="15"/>
      <c r="C151" s="11"/>
      <c r="D151" s="7" t="s">
        <v>30</v>
      </c>
      <c r="E151" s="42" t="s">
        <v>48</v>
      </c>
      <c r="F151" s="43">
        <v>200</v>
      </c>
      <c r="G151" s="43">
        <v>1</v>
      </c>
      <c r="H151" s="43">
        <v>0</v>
      </c>
      <c r="I151" s="43">
        <v>11.2</v>
      </c>
      <c r="J151" s="43">
        <v>45</v>
      </c>
      <c r="K151" s="44"/>
      <c r="L151" s="43">
        <v>16.53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45</v>
      </c>
      <c r="F153" s="43">
        <v>70</v>
      </c>
      <c r="G153" s="43">
        <v>0.14</v>
      </c>
      <c r="H153" s="43">
        <v>0</v>
      </c>
      <c r="I153" s="43">
        <v>22.82</v>
      </c>
      <c r="J153" s="43">
        <v>92.4</v>
      </c>
      <c r="K153" s="44"/>
      <c r="L153" s="43">
        <v>4.49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810.5</v>
      </c>
      <c r="G156" s="19">
        <f>SUM(G147:G155)</f>
        <v>24.939999999999998</v>
      </c>
      <c r="H156" s="19">
        <f>SUM(H147:H155)</f>
        <v>19.1</v>
      </c>
      <c r="I156" s="19">
        <f>SUM(I147:I155)</f>
        <v>78.72</v>
      </c>
      <c r="J156" s="19">
        <f>SUM(J147:J155)</f>
        <v>584.4</v>
      </c>
      <c r="K156" s="25"/>
      <c r="L156" s="19">
        <f>SUM(L147:L155)</f>
        <v>51.050000000000004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1430.5</v>
      </c>
      <c r="G157" s="32">
        <f>G146+G156</f>
        <v>58.94</v>
      </c>
      <c r="H157" s="32">
        <f>H146+H156</f>
        <v>36.1</v>
      </c>
      <c r="I157" s="32">
        <f>I146+I156</f>
        <v>187.72</v>
      </c>
      <c r="J157" s="32">
        <f>J146+J156</f>
        <v>1244.4</v>
      </c>
      <c r="K157" s="32"/>
      <c r="L157" s="32">
        <f>L146+L156</f>
        <v>153.09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214</v>
      </c>
      <c r="G158" s="40">
        <v>16</v>
      </c>
      <c r="H158" s="40">
        <v>13</v>
      </c>
      <c r="I158" s="40">
        <v>39</v>
      </c>
      <c r="J158" s="40">
        <v>330</v>
      </c>
      <c r="K158" s="41" t="s">
        <v>99</v>
      </c>
      <c r="L158" s="40">
        <v>61.82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87</v>
      </c>
      <c r="F160" s="43">
        <v>200</v>
      </c>
      <c r="G160" s="43">
        <v>0</v>
      </c>
      <c r="H160" s="43">
        <v>0</v>
      </c>
      <c r="I160" s="43">
        <v>28</v>
      </c>
      <c r="J160" s="43">
        <v>102</v>
      </c>
      <c r="K160" s="44">
        <v>647</v>
      </c>
      <c r="L160" s="43">
        <v>14.86</v>
      </c>
    </row>
    <row r="161" spans="1:12" ht="15">
      <c r="A161" s="23"/>
      <c r="B161" s="15"/>
      <c r="C161" s="11"/>
      <c r="D161" s="7" t="s">
        <v>23</v>
      </c>
      <c r="E161" s="42" t="s">
        <v>74</v>
      </c>
      <c r="F161" s="43">
        <v>50</v>
      </c>
      <c r="G161" s="43">
        <v>5</v>
      </c>
      <c r="H161" s="43">
        <v>3</v>
      </c>
      <c r="I161" s="43">
        <v>22</v>
      </c>
      <c r="J161" s="43">
        <v>137</v>
      </c>
      <c r="K161" s="44"/>
      <c r="L161" s="43">
        <v>6.13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81</v>
      </c>
      <c r="F163" s="43">
        <v>50</v>
      </c>
      <c r="G163" s="43">
        <v>0</v>
      </c>
      <c r="H163" s="43">
        <v>0</v>
      </c>
      <c r="I163" s="43">
        <v>2</v>
      </c>
      <c r="J163" s="43">
        <v>3</v>
      </c>
      <c r="K163" s="44"/>
      <c r="L163" s="43">
        <v>19.23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514</v>
      </c>
      <c r="G165" s="19">
        <f>SUM(G158:G164)</f>
        <v>21</v>
      </c>
      <c r="H165" s="19">
        <f>SUM(H158:H164)</f>
        <v>16</v>
      </c>
      <c r="I165" s="19">
        <f>SUM(I158:I164)</f>
        <v>91</v>
      </c>
      <c r="J165" s="19">
        <f>SUM(J158:J164)</f>
        <v>572</v>
      </c>
      <c r="K165" s="25"/>
      <c r="L165" s="19">
        <f>SUM(L158:L164)</f>
        <v>102.04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66</v>
      </c>
      <c r="F166" s="43">
        <v>70</v>
      </c>
      <c r="G166" s="43">
        <v>0.7</v>
      </c>
      <c r="H166" s="43">
        <v>0.1</v>
      </c>
      <c r="I166" s="43">
        <v>3.7</v>
      </c>
      <c r="J166" s="43">
        <v>9.6</v>
      </c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67</v>
      </c>
      <c r="F167" s="43">
        <v>265.5</v>
      </c>
      <c r="G167" s="43">
        <v>2.5</v>
      </c>
      <c r="H167" s="43">
        <v>2.5</v>
      </c>
      <c r="I167" s="43">
        <v>14.5</v>
      </c>
      <c r="J167" s="43">
        <v>90</v>
      </c>
      <c r="K167" s="44">
        <v>129</v>
      </c>
      <c r="L167" s="43">
        <v>27.99</v>
      </c>
    </row>
    <row r="168" spans="1:12" ht="15">
      <c r="A168" s="23"/>
      <c r="B168" s="15"/>
      <c r="C168" s="11"/>
      <c r="D168" s="7" t="s">
        <v>28</v>
      </c>
      <c r="E168" s="42" t="s">
        <v>68</v>
      </c>
      <c r="F168" s="43">
        <v>75</v>
      </c>
      <c r="G168" s="43">
        <v>7.1</v>
      </c>
      <c r="H168" s="43">
        <v>5.7</v>
      </c>
      <c r="I168" s="43">
        <v>6.5</v>
      </c>
      <c r="J168" s="43">
        <v>107</v>
      </c>
      <c r="K168" s="44">
        <v>376</v>
      </c>
      <c r="L168" s="43"/>
    </row>
    <row r="169" spans="1:12" ht="15">
      <c r="A169" s="23"/>
      <c r="B169" s="15"/>
      <c r="C169" s="11"/>
      <c r="D169" s="7" t="s">
        <v>29</v>
      </c>
      <c r="E169" s="42" t="s">
        <v>62</v>
      </c>
      <c r="F169" s="43">
        <v>150</v>
      </c>
      <c r="G169" s="43">
        <v>4.5</v>
      </c>
      <c r="H169" s="43">
        <v>5.1</v>
      </c>
      <c r="I169" s="43">
        <v>21.9</v>
      </c>
      <c r="J169" s="43">
        <v>150.5</v>
      </c>
      <c r="K169" s="44">
        <v>463</v>
      </c>
      <c r="L169" s="43"/>
    </row>
    <row r="170" spans="1:12" ht="15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>
        <v>0.5</v>
      </c>
      <c r="H170" s="43">
        <v>0</v>
      </c>
      <c r="I170" s="43">
        <v>28.4</v>
      </c>
      <c r="J170" s="43">
        <v>108</v>
      </c>
      <c r="K170" s="44">
        <v>588</v>
      </c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45</v>
      </c>
      <c r="F172" s="43">
        <v>70</v>
      </c>
      <c r="G172" s="43">
        <v>0.14</v>
      </c>
      <c r="H172" s="43">
        <v>0</v>
      </c>
      <c r="I172" s="43">
        <v>22.82</v>
      </c>
      <c r="J172" s="43">
        <v>92.4</v>
      </c>
      <c r="K172" s="44"/>
      <c r="L172" s="43">
        <v>4.49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830.5</v>
      </c>
      <c r="G175" s="19">
        <f>SUM(G166:G174)</f>
        <v>15.440000000000001</v>
      </c>
      <c r="H175" s="19">
        <f>SUM(H166:H174)</f>
        <v>13.4</v>
      </c>
      <c r="I175" s="19">
        <f>SUM(I166:I174)</f>
        <v>97.82</v>
      </c>
      <c r="J175" s="19">
        <f>SUM(J166:J174)</f>
        <v>557.5</v>
      </c>
      <c r="K175" s="25"/>
      <c r="L175" s="19">
        <f>SUM(L166:L174)</f>
        <v>32.48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1344.5</v>
      </c>
      <c r="G176" s="32">
        <f>G165+G175</f>
        <v>36.44</v>
      </c>
      <c r="H176" s="32">
        <f>H165+H175</f>
        <v>29.4</v>
      </c>
      <c r="I176" s="32">
        <f>I165+I175</f>
        <v>188.82</v>
      </c>
      <c r="J176" s="32">
        <f>J165+J175</f>
        <v>1129.5</v>
      </c>
      <c r="K176" s="32"/>
      <c r="L176" s="32">
        <f>L165+L175</f>
        <v>134.52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100</v>
      </c>
      <c r="F177" s="40">
        <v>200</v>
      </c>
      <c r="G177" s="40">
        <v>19</v>
      </c>
      <c r="H177" s="40">
        <v>10</v>
      </c>
      <c r="I177" s="40">
        <v>21</v>
      </c>
      <c r="J177" s="40">
        <v>247</v>
      </c>
      <c r="K177" s="41" t="s">
        <v>102</v>
      </c>
      <c r="L177" s="40">
        <v>69.43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83</v>
      </c>
      <c r="F179" s="43">
        <v>200</v>
      </c>
      <c r="G179" s="43">
        <v>1</v>
      </c>
      <c r="H179" s="43">
        <v>2</v>
      </c>
      <c r="I179" s="43">
        <v>17</v>
      </c>
      <c r="J179" s="43">
        <v>82</v>
      </c>
      <c r="K179" s="44">
        <v>51</v>
      </c>
      <c r="L179" s="43">
        <v>9.05</v>
      </c>
    </row>
    <row r="180" spans="1:12" ht="15">
      <c r="A180" s="23"/>
      <c r="B180" s="15"/>
      <c r="C180" s="11"/>
      <c r="D180" s="7" t="s">
        <v>23</v>
      </c>
      <c r="E180" s="42" t="s">
        <v>74</v>
      </c>
      <c r="F180" s="43">
        <v>50</v>
      </c>
      <c r="G180" s="43">
        <v>5</v>
      </c>
      <c r="H180" s="43">
        <v>3</v>
      </c>
      <c r="I180" s="43">
        <v>22</v>
      </c>
      <c r="J180" s="43">
        <v>137</v>
      </c>
      <c r="K180" s="44"/>
      <c r="L180" s="43">
        <v>6.25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101</v>
      </c>
      <c r="F182" s="43">
        <v>50</v>
      </c>
      <c r="G182" s="43">
        <v>2</v>
      </c>
      <c r="H182" s="43">
        <v>0</v>
      </c>
      <c r="I182" s="43">
        <v>5</v>
      </c>
      <c r="J182" s="43">
        <v>28</v>
      </c>
      <c r="K182" s="44"/>
      <c r="L182" s="43">
        <v>17.31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>SUM(G177:G183)</f>
        <v>27</v>
      </c>
      <c r="H184" s="19">
        <f>SUM(H177:H183)</f>
        <v>15</v>
      </c>
      <c r="I184" s="19">
        <f>SUM(I177:I183)</f>
        <v>65</v>
      </c>
      <c r="J184" s="19">
        <f>SUM(J177:J183)</f>
        <v>494</v>
      </c>
      <c r="K184" s="25"/>
      <c r="L184" s="19">
        <f>SUM(L177:L183)</f>
        <v>102.04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69</v>
      </c>
      <c r="F186" s="43">
        <v>265.5</v>
      </c>
      <c r="G186" s="43">
        <v>8.8</v>
      </c>
      <c r="H186" s="43">
        <v>6.5</v>
      </c>
      <c r="I186" s="43">
        <v>21.6</v>
      </c>
      <c r="J186" s="43">
        <v>166.4</v>
      </c>
      <c r="K186" s="44">
        <v>132</v>
      </c>
      <c r="L186" s="43">
        <v>27.37</v>
      </c>
    </row>
    <row r="187" spans="1:12" ht="15">
      <c r="A187" s="23"/>
      <c r="B187" s="15"/>
      <c r="C187" s="11"/>
      <c r="D187" s="7" t="s">
        <v>28</v>
      </c>
      <c r="E187" s="42" t="s">
        <v>70</v>
      </c>
      <c r="F187" s="43">
        <v>125</v>
      </c>
      <c r="G187" s="43">
        <v>16.8</v>
      </c>
      <c r="H187" s="43">
        <v>14.3</v>
      </c>
      <c r="I187" s="43">
        <v>3.9</v>
      </c>
      <c r="J187" s="43">
        <v>212</v>
      </c>
      <c r="K187" s="44">
        <v>401</v>
      </c>
      <c r="L187" s="43"/>
    </row>
    <row r="188" spans="1:12" ht="15">
      <c r="A188" s="23"/>
      <c r="B188" s="15"/>
      <c r="C188" s="11"/>
      <c r="D188" s="7" t="s">
        <v>29</v>
      </c>
      <c r="E188" s="42" t="s">
        <v>43</v>
      </c>
      <c r="F188" s="43">
        <v>200</v>
      </c>
      <c r="G188" s="43">
        <v>4.8</v>
      </c>
      <c r="H188" s="43">
        <v>7</v>
      </c>
      <c r="I188" s="43">
        <v>51.6</v>
      </c>
      <c r="J188" s="43">
        <v>288</v>
      </c>
      <c r="K188" s="44">
        <v>465</v>
      </c>
      <c r="L188" s="43"/>
    </row>
    <row r="189" spans="1:12" ht="25.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1</v>
      </c>
      <c r="H189" s="43">
        <v>0</v>
      </c>
      <c r="I189" s="43">
        <v>11.2</v>
      </c>
      <c r="J189" s="43">
        <v>45</v>
      </c>
      <c r="K189" s="44"/>
      <c r="L189" s="43">
        <v>16.53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45</v>
      </c>
      <c r="F191" s="43">
        <v>70</v>
      </c>
      <c r="G191" s="43">
        <v>0.14</v>
      </c>
      <c r="H191" s="43">
        <v>0</v>
      </c>
      <c r="I191" s="43">
        <v>22.82</v>
      </c>
      <c r="J191" s="43">
        <v>92.4</v>
      </c>
      <c r="K191" s="44"/>
      <c r="L191" s="43">
        <v>4.49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860.5</v>
      </c>
      <c r="G194" s="19">
        <f>SUM(G185:G193)</f>
        <v>31.540000000000003</v>
      </c>
      <c r="H194" s="19">
        <f>SUM(H185:H193)</f>
        <v>27.8</v>
      </c>
      <c r="I194" s="19">
        <f>SUM(I185:I193)</f>
        <v>111.12</v>
      </c>
      <c r="J194" s="19">
        <f>SUM(J185:J193)</f>
        <v>803.8</v>
      </c>
      <c r="K194" s="25"/>
      <c r="L194" s="19">
        <f>SUM(L185:L193)</f>
        <v>48.39000000000001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1360.5</v>
      </c>
      <c r="G195" s="32">
        <f>G184+G194</f>
        <v>58.540000000000006</v>
      </c>
      <c r="H195" s="32">
        <f>H184+H194</f>
        <v>42.8</v>
      </c>
      <c r="I195" s="32">
        <f>I184+I194</f>
        <v>176.12</v>
      </c>
      <c r="J195" s="32">
        <f>J184+J194</f>
        <v>1297.8</v>
      </c>
      <c r="K195" s="32"/>
      <c r="L195" s="32">
        <f>L184+L194</f>
        <v>150.43</v>
      </c>
    </row>
    <row r="196" spans="1:12" ht="12.7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1375.3</v>
      </c>
      <c r="G196" s="34">
        <f>(G24+G43+G62+G81+G100+G119+G138+G157+G176+G195)/(IF(G24=0,0,1)+IF(G43=0,0,1)+IF(G62=0,0,1)+IF(G81=0,0,1)+IF(G100=0,0,1)+IF(G119=0,0,1)+IF(G138=0,0,1)+IF(G157=0,0,1)+IF(G176=0,0,1)+IF(G195=0,0,1))</f>
        <v>51.217</v>
      </c>
      <c r="H196" s="34">
        <f>(H24+H43+H62+H81+H100+H119+H138+H157+H176+H195)/(IF(H24=0,0,1)+IF(H43=0,0,1)+IF(H62=0,0,1)+IF(H81=0,0,1)+IF(H100=0,0,1)+IF(H119=0,0,1)+IF(H138=0,0,1)+IF(H157=0,0,1)+IF(H176=0,0,1)+IF(H195=0,0,1))</f>
        <v>44.393</v>
      </c>
      <c r="I196" s="34">
        <f>(I24+I43+I62+I81+I100+I119+I138+I157+I176+I195)/(IF(I24=0,0,1)+IF(I43=0,0,1)+IF(I62=0,0,1)+IF(I81=0,0,1)+IF(I100=0,0,1)+IF(I119=0,0,1)+IF(I138=0,0,1)+IF(I157=0,0,1)+IF(I176=0,0,1)+IF(I195=0,0,1))</f>
        <v>183.22600000000003</v>
      </c>
      <c r="J196" s="34">
        <f>(J24+J43+J62+J81+J100+J119+J138+J157+J176+J195)/(IF(J24=0,0,1)+IF(J43=0,0,1)+IF(J62=0,0,1)+IF(J81=0,0,1)+IF(J100=0,0,1)+IF(J119=0,0,1)+IF(J138=0,0,1)+IF(J157=0,0,1)+IF(J176=0,0,1)+IF(J195=0,0,1))</f>
        <v>1302.1019999999999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141.554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Сергей Викторович</cp:lastModifiedBy>
  <dcterms:created xsi:type="dcterms:W3CDTF">2022-05-16T14:23:56Z</dcterms:created>
  <dcterms:modified xsi:type="dcterms:W3CDTF">2024-04-23T09:56:46Z</dcterms:modified>
  <cp:category/>
  <cp:version/>
  <cp:contentType/>
  <cp:contentStatus/>
</cp:coreProperties>
</file>